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8240" windowHeight="11700"/>
  </bookViews>
  <sheets>
    <sheet name="Sayfa1" sheetId="1" r:id="rId1"/>
    <sheet name="Sayfa2" sheetId="2" r:id="rId2"/>
    <sheet name="Sayfa3" sheetId="3" r:id="rId3"/>
  </sheets>
  <calcPr calcId="145621"/>
</workbook>
</file>

<file path=xl/calcChain.xml><?xml version="1.0" encoding="utf-8"?>
<calcChain xmlns="http://schemas.openxmlformats.org/spreadsheetml/2006/main">
  <c r="J43" i="1" l="1"/>
  <c r="I11" i="1"/>
  <c r="J11" i="1"/>
  <c r="J9" i="1"/>
  <c r="I7" i="1"/>
  <c r="I40" i="1" l="1"/>
  <c r="I38" i="1"/>
  <c r="I34" i="1"/>
  <c r="I43" i="1" s="1"/>
  <c r="I9" i="1"/>
  <c r="I8" i="1"/>
  <c r="I6" i="1"/>
  <c r="G43" i="1" l="1"/>
  <c r="G40" i="1"/>
  <c r="G38" i="1"/>
  <c r="G34" i="1"/>
  <c r="H43" i="1"/>
  <c r="H11" i="1"/>
  <c r="G11" i="1"/>
  <c r="G9" i="1"/>
  <c r="G8" i="1"/>
  <c r="G7" i="1"/>
  <c r="G6" i="1"/>
  <c r="E40" i="1" l="1"/>
  <c r="E38" i="1"/>
  <c r="D43" i="1"/>
  <c r="E8" i="1"/>
  <c r="E7" i="1"/>
  <c r="E6" i="1"/>
  <c r="E9" i="1" s="1"/>
  <c r="E11" i="1" s="1"/>
  <c r="F43" i="1" l="1"/>
  <c r="D11" i="1"/>
  <c r="F11" i="1"/>
  <c r="E34" i="1"/>
  <c r="E43" i="1" s="1"/>
</calcChain>
</file>

<file path=xl/sharedStrings.xml><?xml version="1.0" encoding="utf-8"?>
<sst xmlns="http://schemas.openxmlformats.org/spreadsheetml/2006/main" count="80" uniqueCount="38">
  <si>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</si>
  <si>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</si>
  <si>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</si>
  <si>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</si>
  <si>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</si>
  <si>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</si>
  <si>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</si>
  <si>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</si>
  <si>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</si>
  <si>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</si>
  <si>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</si>
  <si>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</si>
  <si>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</si>
  <si>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</si>
  <si>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</si>
  <si>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</si>
  <si>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</si>
  <si>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</si>
  <si>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</si>
  <si>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</si>
  <si>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</si>
  <si>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</si>
  <si>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</si>
  <si>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</si>
  <si>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</si>
  <si>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</si>
  <si>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</si>
  <si>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</si>
  <si>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</si>
  <si>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>Ocak-Haziran 2013</t>
  </si>
  <si>
    <t>Nisan-Haziran 2013</t>
  </si>
  <si>
    <t>Temmuz-Eylül 2013</t>
  </si>
  <si>
    <t>Ocak-Eylül 2013</t>
  </si>
  <si>
    <t>Ekim-Aralık 2013</t>
  </si>
  <si>
    <t>Ocak-Aralık 2013</t>
  </si>
  <si>
    <t>Ocak-Mart 2013</t>
  </si>
  <si>
    <t xml:space="preserve"> İş Portföy Yönetimi A.Ş.</t>
  </si>
  <si>
    <t xml:space="preserve"> İş Yatırım Menkul Değerler A.Ş.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</si>
</sst>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9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3" fontId="2" fillId="0" borderId="12" xfId="0" applyNumberFormat="1" applyFont="1" applyBorder="1" applyAlignment="1">
      <alignment horizontal="righ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tabSelected="1" workbookViewId="0"/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10" width="32.28515625" style="1" customWidth="1"/>
    <col min="11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35</v>
      </c>
      <c r="E5" s="9" t="s">
        <v>30</v>
      </c>
      <c r="F5" s="9" t="s">
        <v>29</v>
      </c>
      <c r="G5" s="9" t="s">
        <v>31</v>
      </c>
      <c r="H5" s="9" t="s">
        <v>32</v>
      </c>
      <c r="I5" s="9" t="s">
        <v>33</v>
      </c>
      <c r="J5" s="9" t="s">
        <v>34</v>
      </c>
    </row>
    <row r="6" spans="1:10" s="2" customFormat="1" ht="15" x14ac:dyDescent="0.25">
      <c r="B6" s="8" t="s">
        <v>3</v>
      </c>
      <c r="C6" s="6"/>
      <c r="D6" s="10">
        <v>181378</v>
      </c>
      <c r="E6" s="10">
        <f>+F6-D6</f>
        <v>198121</v>
      </c>
      <c r="F6" s="10">
        <v>379499</v>
      </c>
      <c r="G6" s="10">
        <f>+H6-F6</f>
        <v>251569</v>
      </c>
      <c r="H6" s="10">
        <v>631068</v>
      </c>
      <c r="I6" s="10">
        <f>+J6-H6</f>
        <v>280075</v>
      </c>
      <c r="J6" s="10">
        <v>911143</v>
      </c>
    </row>
    <row r="7" spans="1:10" s="2" customFormat="1" ht="15" x14ac:dyDescent="0.25">
      <c r="B7" s="8" t="s">
        <v>4</v>
      </c>
      <c r="C7" s="6"/>
      <c r="D7" s="10">
        <v>2095</v>
      </c>
      <c r="E7" s="10">
        <f t="shared" ref="E7:E8" si="0">+F7-D7</f>
        <v>2572</v>
      </c>
      <c r="F7" s="10">
        <v>4667</v>
      </c>
      <c r="G7" s="10">
        <f t="shared" ref="G7:G9" si="1">+H7-F7</f>
        <v>3438.5699999999997</v>
      </c>
      <c r="H7" s="10">
        <v>8105.57</v>
      </c>
      <c r="I7" s="10">
        <f>+J7-H7</f>
        <v>2294.4300000000003</v>
      </c>
      <c r="J7" s="10">
        <v>10400</v>
      </c>
    </row>
    <row r="8" spans="1:10" s="2" customFormat="1" ht="15" x14ac:dyDescent="0.25">
      <c r="B8" s="8" t="s">
        <v>5</v>
      </c>
      <c r="C8" s="6"/>
      <c r="D8" s="10">
        <v>263770</v>
      </c>
      <c r="E8" s="10">
        <f t="shared" si="0"/>
        <v>219834</v>
      </c>
      <c r="F8" s="10">
        <v>483604</v>
      </c>
      <c r="G8" s="10">
        <f t="shared" si="1"/>
        <v>204535.94999999995</v>
      </c>
      <c r="H8" s="10">
        <v>688139.95</v>
      </c>
      <c r="I8" s="10">
        <f t="shared" ref="I8:I9" si="2">+J8-H8</f>
        <v>250715.05000000005</v>
      </c>
      <c r="J8" s="10">
        <v>938855</v>
      </c>
    </row>
    <row r="9" spans="1:10" s="2" customFormat="1" ht="15" x14ac:dyDescent="0.25">
      <c r="B9" s="8" t="s">
        <v>6</v>
      </c>
      <c r="C9" s="6"/>
      <c r="D9" s="10">
        <v>447243</v>
      </c>
      <c r="E9" s="10">
        <f>SUM(E6:E8)</f>
        <v>420527</v>
      </c>
      <c r="F9" s="10">
        <v>867770</v>
      </c>
      <c r="G9" s="10">
        <f t="shared" si="1"/>
        <v>459543.56000000006</v>
      </c>
      <c r="H9" s="10">
        <v>1327313.56</v>
      </c>
      <c r="I9" s="10">
        <f t="shared" si="2"/>
        <v>533084.43999999994</v>
      </c>
      <c r="J9" s="10">
        <f>J6+J7+J8</f>
        <v>1860398</v>
      </c>
    </row>
    <row r="10" spans="1:10" s="2" customFormat="1" ht="15" x14ac:dyDescent="0.25">
      <c r="B10" s="8" t="s">
        <v>7</v>
      </c>
      <c r="C10" s="6"/>
      <c r="D10" s="10">
        <v>292096262</v>
      </c>
      <c r="E10" s="10">
        <v>267621694</v>
      </c>
      <c r="F10" s="10">
        <v>279858978</v>
      </c>
      <c r="G10" s="10">
        <v>261489576.05396822</v>
      </c>
      <c r="H10" s="10">
        <v>273735843.83999997</v>
      </c>
      <c r="I10" s="10">
        <v>266526483.46000001</v>
      </c>
      <c r="J10" s="10">
        <v>271976759.89999998</v>
      </c>
    </row>
    <row r="11" spans="1:10" s="2" customFormat="1" ht="15" x14ac:dyDescent="0.25">
      <c r="B11" s="8" t="s">
        <v>8</v>
      </c>
      <c r="C11" s="6"/>
      <c r="D11" s="11">
        <f t="shared" ref="D11:H11" si="3">+D9/D10*100</f>
        <v>0.15311493441843496</v>
      </c>
      <c r="E11" s="11">
        <f t="shared" si="3"/>
        <v>0.15713486964177129</v>
      </c>
      <c r="F11" s="11">
        <f t="shared" si="3"/>
        <v>0.3100740259260148</v>
      </c>
      <c r="G11" s="11">
        <f t="shared" si="3"/>
        <v>0.17574068034939794</v>
      </c>
      <c r="H11" s="11">
        <f t="shared" si="3"/>
        <v>0.48488847546608543</v>
      </c>
      <c r="I11" s="11">
        <f>+I9/I10*100</f>
        <v>0.20001180861263443</v>
      </c>
      <c r="J11" s="11">
        <f>+J9/J10*100</f>
        <v>0.68402829737512438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4" t="s">
        <v>11</v>
      </c>
      <c r="C17" s="45"/>
      <c r="D17" s="18" t="s">
        <v>10</v>
      </c>
      <c r="E17" s="14"/>
      <c r="J17" s="14"/>
    </row>
    <row r="18" spans="2:10" s="2" customFormat="1" ht="15" x14ac:dyDescent="0.25">
      <c r="B18" s="18"/>
      <c r="C18" s="19"/>
      <c r="D18" s="18"/>
      <c r="E18" s="14"/>
    </row>
    <row r="19" spans="2:10" s="2" customFormat="1" ht="15" x14ac:dyDescent="0.25">
      <c r="B19" s="18" t="s">
        <v>12</v>
      </c>
      <c r="C19" s="20">
        <v>0.15</v>
      </c>
      <c r="D19" s="18" t="s">
        <v>10</v>
      </c>
    </row>
    <row r="20" spans="2:10" s="2" customFormat="1" ht="15" x14ac:dyDescent="0.25">
      <c r="B20" s="18" t="s">
        <v>13</v>
      </c>
      <c r="C20" s="20">
        <v>5.0000000000000001E-3</v>
      </c>
      <c r="D20" s="18" t="s">
        <v>10</v>
      </c>
    </row>
    <row r="21" spans="2:10" s="2" customFormat="1" ht="15" x14ac:dyDescent="0.25">
      <c r="B21" s="18" t="s">
        <v>14</v>
      </c>
      <c r="C21" s="20">
        <v>5.0000000000000001E-3</v>
      </c>
      <c r="D21" s="18" t="s">
        <v>10</v>
      </c>
    </row>
    <row r="22" spans="2:10" s="2" customFormat="1" ht="15" x14ac:dyDescent="0.25">
      <c r="B22" s="18" t="s">
        <v>15</v>
      </c>
      <c r="C22" s="20">
        <v>3.0000000000000001E-3</v>
      </c>
      <c r="D22" s="18" t="s">
        <v>10</v>
      </c>
    </row>
    <row r="23" spans="2:10" s="2" customFormat="1" ht="15" x14ac:dyDescent="0.25">
      <c r="B23" s="18" t="s">
        <v>16</v>
      </c>
      <c r="C23" s="20">
        <v>1.1249999999999999E-3</v>
      </c>
      <c r="D23" s="18" t="s">
        <v>10</v>
      </c>
    </row>
    <row r="24" spans="2:10" s="2" customFormat="1" ht="15" x14ac:dyDescent="0.25">
      <c r="B24" s="18" t="s">
        <v>17</v>
      </c>
      <c r="C24" s="20">
        <v>4.4999999999999997E-3</v>
      </c>
      <c r="D24" s="18" t="s">
        <v>10</v>
      </c>
    </row>
    <row r="25" spans="2:10" s="2" customFormat="1" ht="15" x14ac:dyDescent="0.25">
      <c r="B25" s="18" t="s">
        <v>18</v>
      </c>
      <c r="C25" s="20">
        <v>0.1</v>
      </c>
      <c r="D25" s="18" t="s">
        <v>10</v>
      </c>
    </row>
    <row r="26" spans="2:10" s="2" customFormat="1" ht="15" x14ac:dyDescent="0.25">
      <c r="B26" s="21" t="s">
        <v>19</v>
      </c>
      <c r="C26" s="22"/>
      <c r="D26" s="18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3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4"/>
      <c r="C31" s="25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26" t="s">
        <v>35</v>
      </c>
      <c r="E32" s="26" t="s">
        <v>30</v>
      </c>
      <c r="F32" s="26" t="s">
        <v>29</v>
      </c>
      <c r="G32" s="26" t="s">
        <v>31</v>
      </c>
      <c r="H32" s="26" t="s">
        <v>32</v>
      </c>
      <c r="I32" s="26" t="s">
        <v>33</v>
      </c>
      <c r="J32" s="26" t="s">
        <v>34</v>
      </c>
    </row>
    <row r="33" spans="2:32" s="2" customFormat="1" ht="15" customHeight="1" x14ac:dyDescent="0.25">
      <c r="B33" s="8" t="s">
        <v>21</v>
      </c>
      <c r="C33" s="27"/>
      <c r="D33" s="28" t="s">
        <v>36</v>
      </c>
      <c r="E33" s="28" t="s">
        <v>36</v>
      </c>
      <c r="F33" s="28" t="s">
        <v>36</v>
      </c>
      <c r="G33" s="28" t="s">
        <v>36</v>
      </c>
      <c r="H33" s="28" t="s">
        <v>36</v>
      </c>
      <c r="I33" s="28" t="s">
        <v>36</v>
      </c>
      <c r="J33" s="28" t="s">
        <v>36</v>
      </c>
    </row>
    <row r="34" spans="2:32" s="2" customFormat="1" ht="15" customHeight="1" x14ac:dyDescent="0.25">
      <c r="B34" s="8" t="s">
        <v>23</v>
      </c>
      <c r="C34" s="6"/>
      <c r="D34" s="29">
        <v>328573</v>
      </c>
      <c r="E34" s="29">
        <f>+F34-D34</f>
        <v>602018</v>
      </c>
      <c r="F34" s="29">
        <v>930591</v>
      </c>
      <c r="G34" s="29">
        <f>+H34-F34</f>
        <v>294122.66999999993</v>
      </c>
      <c r="H34" s="29">
        <v>1224713.67</v>
      </c>
      <c r="I34" s="29">
        <f>+J34-H34</f>
        <v>299996.33000000007</v>
      </c>
      <c r="J34" s="29">
        <v>1524710</v>
      </c>
    </row>
    <row r="35" spans="2:32" s="2" customFormat="1" ht="15" customHeight="1" x14ac:dyDescent="0.25">
      <c r="B35" s="8" t="s">
        <v>24</v>
      </c>
      <c r="C35" s="6"/>
      <c r="D35" s="28"/>
      <c r="E35" s="10"/>
      <c r="F35" s="29"/>
      <c r="G35" s="29"/>
      <c r="H35" s="28"/>
      <c r="I35" s="28"/>
      <c r="J35" s="28"/>
    </row>
    <row r="36" spans="2:32" s="2" customFormat="1" ht="15" customHeight="1" x14ac:dyDescent="0.25">
      <c r="B36" s="8" t="s">
        <v>23</v>
      </c>
      <c r="C36" s="6"/>
      <c r="D36" s="28"/>
      <c r="E36" s="10"/>
      <c r="F36" s="28"/>
      <c r="G36" s="28"/>
      <c r="H36" s="28"/>
      <c r="I36" s="28"/>
      <c r="J36" s="28"/>
    </row>
    <row r="37" spans="2:32" s="2" customFormat="1" ht="15" customHeight="1" x14ac:dyDescent="0.25">
      <c r="B37" s="8" t="s">
        <v>25</v>
      </c>
      <c r="C37" s="6"/>
      <c r="D37" s="28" t="s">
        <v>22</v>
      </c>
      <c r="E37" s="28" t="s">
        <v>37</v>
      </c>
      <c r="F37" s="28" t="s">
        <v>37</v>
      </c>
      <c r="G37" s="28" t="s">
        <v>37</v>
      </c>
      <c r="H37" s="28" t="s">
        <v>37</v>
      </c>
      <c r="I37" s="28" t="s">
        <v>37</v>
      </c>
      <c r="J37" s="28" t="s">
        <v>37</v>
      </c>
    </row>
    <row r="38" spans="2:32" s="2" customFormat="1" ht="15" customHeight="1" x14ac:dyDescent="0.25">
      <c r="B38" s="8" t="s">
        <v>23</v>
      </c>
      <c r="C38" s="6"/>
      <c r="D38" s="10">
        <v>1377</v>
      </c>
      <c r="E38" s="29">
        <f>+F38-D38</f>
        <v>1378</v>
      </c>
      <c r="F38" s="10">
        <v>2755</v>
      </c>
      <c r="G38" s="29">
        <f>+H38-F38</f>
        <v>1377</v>
      </c>
      <c r="H38" s="29">
        <v>4132</v>
      </c>
      <c r="I38" s="29">
        <f>+J38-H38</f>
        <v>1377</v>
      </c>
      <c r="J38" s="10">
        <v>5509</v>
      </c>
    </row>
    <row r="39" spans="2:32" s="2" customFormat="1" ht="15" customHeight="1" x14ac:dyDescent="0.25">
      <c r="B39" s="8" t="s">
        <v>26</v>
      </c>
      <c r="C39" s="6"/>
      <c r="D39" s="28" t="s">
        <v>37</v>
      </c>
      <c r="E39" s="28" t="s">
        <v>37</v>
      </c>
      <c r="F39" s="28" t="s">
        <v>37</v>
      </c>
      <c r="G39" s="28" t="s">
        <v>37</v>
      </c>
      <c r="H39" s="28" t="s">
        <v>37</v>
      </c>
      <c r="I39" s="28" t="s">
        <v>37</v>
      </c>
      <c r="J39" s="28" t="s">
        <v>37</v>
      </c>
    </row>
    <row r="40" spans="2:32" s="2" customFormat="1" ht="15" customHeight="1" x14ac:dyDescent="0.25">
      <c r="B40" s="8" t="s">
        <v>23</v>
      </c>
      <c r="C40" s="6"/>
      <c r="D40" s="10">
        <v>1377</v>
      </c>
      <c r="E40" s="29">
        <f>+F40-D40</f>
        <v>1377</v>
      </c>
      <c r="F40" s="10">
        <v>2754</v>
      </c>
      <c r="G40" s="29">
        <f>+H40-F40</f>
        <v>1377</v>
      </c>
      <c r="H40" s="29">
        <v>4131</v>
      </c>
      <c r="I40" s="29">
        <f>+J40-H40</f>
        <v>1378</v>
      </c>
      <c r="J40" s="10">
        <v>5509</v>
      </c>
    </row>
    <row r="41" spans="2:32" s="2" customFormat="1" ht="15" customHeight="1" x14ac:dyDescent="0.25">
      <c r="B41" s="30" t="s">
        <v>7</v>
      </c>
      <c r="C41" s="25"/>
      <c r="D41" s="31">
        <v>292096262</v>
      </c>
      <c r="E41" s="31">
        <v>267621694</v>
      </c>
      <c r="F41" s="31">
        <v>279858978</v>
      </c>
      <c r="G41" s="10">
        <v>261489576.05396822</v>
      </c>
      <c r="H41" s="10">
        <v>273735843.83999997</v>
      </c>
      <c r="I41" s="10">
        <v>266526483.46000001</v>
      </c>
      <c r="J41" s="10">
        <v>271976759.89999998</v>
      </c>
    </row>
    <row r="42" spans="2:32" s="2" customFormat="1" ht="15" customHeight="1" x14ac:dyDescent="0.25">
      <c r="B42" s="30" t="s">
        <v>27</v>
      </c>
      <c r="C42" s="32"/>
      <c r="D42" s="33"/>
      <c r="E42" s="32"/>
      <c r="F42" s="33"/>
      <c r="G42" s="32"/>
      <c r="H42" s="33"/>
      <c r="I42" s="32"/>
      <c r="J42" s="33"/>
    </row>
    <row r="43" spans="2:32" s="2" customFormat="1" ht="15" customHeight="1" x14ac:dyDescent="0.25">
      <c r="B43" s="34" t="s">
        <v>28</v>
      </c>
      <c r="C43" s="35"/>
      <c r="D43" s="36">
        <f t="shared" ref="D43:H43" si="4">(+D34+D38+D40)/D41*100</f>
        <v>0.11343075660447857</v>
      </c>
      <c r="E43" s="37">
        <f t="shared" si="4"/>
        <v>0.2259805589602164</v>
      </c>
      <c r="F43" s="36">
        <f t="shared" si="4"/>
        <v>0.33448989440674654</v>
      </c>
      <c r="G43" s="36">
        <f t="shared" si="4"/>
        <v>0.11353288895107935</v>
      </c>
      <c r="H43" s="36">
        <f t="shared" si="4"/>
        <v>0.45042572894497562</v>
      </c>
      <c r="I43" s="36">
        <f>(+I34+I38+I40)/I41*100</f>
        <v>0.11359146230788607</v>
      </c>
      <c r="J43" s="36">
        <f>(+J34+J38+J40)/J41*100</f>
        <v>0.56465412727346787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8"/>
      <c r="C46" s="39"/>
      <c r="D46" s="39"/>
      <c r="E46" s="39"/>
      <c r="F46" s="40"/>
      <c r="G46" s="41"/>
      <c r="H46" s="41"/>
      <c r="I46" s="41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42"/>
      <c r="F47" s="4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2014-01-09T16:28:34Z</cp:lastPrinted>
  <dcterms:created xsi:type="dcterms:W3CDTF">2013-07-12T08:24:34Z</dcterms:created>
  <dcterms:modified xsi:type="dcterms:W3CDTF">2014-01-10T07:25:58Z</dcterms:modified>
</cp:coreProperties>
</file>